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3"/>
  </bookViews>
  <sheets>
    <sheet name="汇总" sheetId="1" r:id="rId1"/>
    <sheet name="分类汇总表" sheetId="5" r:id="rId2"/>
    <sheet name="工程" sheetId="2" r:id="rId3"/>
    <sheet name="设备" sheetId="4" r:id="rId4"/>
  </sheets>
  <externalReferences>
    <externalReference r:id="rId5"/>
  </externalReferences>
  <definedNames>
    <definedName name="_xlnm._FilterDatabase" localSheetId="2" hidden="1">工程!$A$7:$AA$30</definedName>
    <definedName name="_xlnm.Print_Titles" localSheetId="2">工程!$1:$5</definedName>
    <definedName name="j">汇总!$P$15</definedName>
    <definedName name="_xlnm._FilterDatabase" localSheetId="3" hidden="1">设备!$A$7:$AA$30</definedName>
    <definedName name="_xlnm.Print_Titles" localSheetId="3">设备!$1:$5</definedName>
  </definedNames>
  <calcPr calcId="144525" concurrentCalc="0"/>
</workbook>
</file>

<file path=xl/sharedStrings.xml><?xml version="1.0" encoding="utf-8"?>
<sst xmlns="http://schemas.openxmlformats.org/spreadsheetml/2006/main" count="231" uniqueCount="106">
  <si>
    <t>2019年维简费预计完成情况汇总表</t>
  </si>
  <si>
    <t>公司名称：</t>
  </si>
  <si>
    <t>工作量单位：万吨、万元</t>
  </si>
  <si>
    <t>提取标准(元/吨)</t>
  </si>
  <si>
    <t>2018年
结余</t>
  </si>
  <si>
    <t>2019年计划提取</t>
  </si>
  <si>
    <t>预计提取</t>
  </si>
  <si>
    <t>预计
可供使用
总额</t>
  </si>
  <si>
    <t>2019年
使用计划</t>
  </si>
  <si>
    <t>2019年预计完成情况</t>
  </si>
  <si>
    <t>备注</t>
  </si>
  <si>
    <t>计划
产量</t>
  </si>
  <si>
    <t>计划提取总额</t>
  </si>
  <si>
    <t>1-9月实际产量</t>
  </si>
  <si>
    <t>10-12月预计产量</t>
  </si>
  <si>
    <t>全年预计完成产量</t>
  </si>
  <si>
    <t>预计提取金额</t>
  </si>
  <si>
    <t>1-9月
实际完成</t>
  </si>
  <si>
    <t>10-12月
预计完成</t>
  </si>
  <si>
    <t>全年预计完成</t>
  </si>
  <si>
    <t>维简费使用情况统计</t>
  </si>
  <si>
    <t>单位：万元</t>
  </si>
  <si>
    <t>项目</t>
  </si>
  <si>
    <t>2019年计划</t>
  </si>
  <si>
    <t>1-9月实际完成</t>
  </si>
  <si>
    <t>10-12月预计完成</t>
  </si>
  <si>
    <t>本年预计完成</t>
  </si>
  <si>
    <t>工程</t>
  </si>
  <si>
    <t>设备</t>
  </si>
  <si>
    <t>合计</t>
  </si>
  <si>
    <t>项数</t>
  </si>
  <si>
    <t>金额</t>
  </si>
  <si>
    <t>资本性支出</t>
  </si>
  <si>
    <t>费用性支出</t>
  </si>
  <si>
    <t>2019年度维简费使用预计完成汇总表（按支出类型2）</t>
  </si>
  <si>
    <t>序号</t>
  </si>
  <si>
    <t>项     目</t>
  </si>
  <si>
    <t>合   计</t>
  </si>
  <si>
    <t>资 本 性 支 出</t>
  </si>
  <si>
    <t>费 用 性 支 出</t>
  </si>
  <si>
    <t>项目数
（个）</t>
  </si>
  <si>
    <t>金额
（万元）</t>
  </si>
  <si>
    <t>小 计</t>
  </si>
  <si>
    <t>用于购买固定资产的支出
（万元）</t>
  </si>
  <si>
    <t>用于在建工程的支出
（万元）</t>
  </si>
  <si>
    <t>其 他
（万元）</t>
  </si>
  <si>
    <t>用于材料成本支出
（万元）</t>
  </si>
  <si>
    <t>用于外包剥离费、外包掘进费支出
（万元）</t>
  </si>
  <si>
    <r>
      <rPr>
        <b/>
        <sz val="12"/>
        <rFont val="方正仿宋简体"/>
        <charset val="134"/>
      </rPr>
      <t xml:space="preserve">其 他
</t>
    </r>
    <r>
      <rPr>
        <b/>
        <sz val="10"/>
        <rFont val="方正仿宋简体"/>
        <charset val="134"/>
      </rPr>
      <t>（万元）</t>
    </r>
  </si>
  <si>
    <t>总计（项目数/支出数）</t>
  </si>
  <si>
    <t>矿井（露天）开拓延深工程</t>
  </si>
  <si>
    <t>矿井（露天）技术改造</t>
  </si>
  <si>
    <t>固定资产更新、改造</t>
  </si>
  <si>
    <t>固定资产零星购置</t>
  </si>
  <si>
    <t>矿区生产补充勘探</t>
  </si>
  <si>
    <t>综合利用支出</t>
  </si>
  <si>
    <t>“三废”治理支出</t>
  </si>
  <si>
    <t>大型矿一次拆迁民房50户以上费用</t>
  </si>
  <si>
    <t>中小矿采动范围的搬迁赔偿费</t>
  </si>
  <si>
    <t>矿井新技术的推广</t>
  </si>
  <si>
    <t>小型矿井的改造联合工程</t>
  </si>
  <si>
    <t>其他</t>
  </si>
  <si>
    <t>填表说明：分别按矿（厂）和公司汇总。</t>
  </si>
  <si>
    <t>2019年维简费预计完成情况明细表</t>
  </si>
  <si>
    <t>工作量单位：万元</t>
  </si>
  <si>
    <t>项目或设备名称</t>
  </si>
  <si>
    <t>主要特征及
技术参数</t>
  </si>
  <si>
    <t>2019年使用计划</t>
  </si>
  <si>
    <t>2019年预计完成</t>
  </si>
  <si>
    <t>单位</t>
  </si>
  <si>
    <t>单价</t>
  </si>
  <si>
    <t>工程量</t>
  </si>
  <si>
    <t>工作量</t>
  </si>
  <si>
    <t>1月</t>
  </si>
  <si>
    <t>2月</t>
  </si>
  <si>
    <t>3月</t>
  </si>
  <si>
    <t>4月</t>
  </si>
  <si>
    <t>5月</t>
  </si>
  <si>
    <t>6月</t>
  </si>
  <si>
    <t>1-9月实际</t>
  </si>
  <si>
    <t>10-12月预计</t>
  </si>
  <si>
    <t>全年预计</t>
  </si>
  <si>
    <r>
      <rPr>
        <b/>
        <sz val="10"/>
        <rFont val="宋体"/>
        <charset val="134"/>
      </rPr>
      <t>一</t>
    </r>
  </si>
  <si>
    <r>
      <rPr>
        <b/>
        <sz val="10"/>
        <rFont val="宋体"/>
        <charset val="134"/>
      </rPr>
      <t>矿井（露天）开拓延深工程</t>
    </r>
  </si>
  <si>
    <r>
      <rPr>
        <b/>
        <sz val="10"/>
        <rFont val="宋体"/>
        <charset val="134"/>
      </rPr>
      <t>二</t>
    </r>
  </si>
  <si>
    <r>
      <rPr>
        <b/>
        <sz val="10"/>
        <rFont val="宋体"/>
        <charset val="134"/>
      </rPr>
      <t>矿井（露天）技术改造</t>
    </r>
  </si>
  <si>
    <r>
      <rPr>
        <b/>
        <sz val="10"/>
        <rFont val="宋体"/>
        <charset val="134"/>
      </rPr>
      <t>三</t>
    </r>
  </si>
  <si>
    <r>
      <rPr>
        <b/>
        <sz val="10"/>
        <rFont val="宋体"/>
        <charset val="134"/>
      </rPr>
      <t>固定资产更新、改造</t>
    </r>
  </si>
  <si>
    <r>
      <rPr>
        <b/>
        <sz val="10"/>
        <rFont val="宋体"/>
        <charset val="134"/>
      </rPr>
      <t>四</t>
    </r>
  </si>
  <si>
    <r>
      <rPr>
        <b/>
        <sz val="10"/>
        <rFont val="宋体"/>
        <charset val="134"/>
      </rPr>
      <t>固定资产零星购置</t>
    </r>
  </si>
  <si>
    <r>
      <rPr>
        <b/>
        <sz val="10"/>
        <rFont val="宋体"/>
        <charset val="134"/>
      </rPr>
      <t>五</t>
    </r>
  </si>
  <si>
    <r>
      <rPr>
        <b/>
        <sz val="10"/>
        <rFont val="宋体"/>
        <charset val="134"/>
      </rPr>
      <t>矿区生产补充勘探</t>
    </r>
  </si>
  <si>
    <r>
      <rPr>
        <b/>
        <sz val="10"/>
        <rFont val="宋体"/>
        <charset val="134"/>
      </rPr>
      <t>六</t>
    </r>
  </si>
  <si>
    <r>
      <rPr>
        <b/>
        <sz val="10"/>
        <rFont val="宋体"/>
        <charset val="134"/>
      </rPr>
      <t>综合利用支出</t>
    </r>
  </si>
  <si>
    <r>
      <rPr>
        <b/>
        <sz val="10"/>
        <rFont val="宋体"/>
        <charset val="134"/>
      </rPr>
      <t>七</t>
    </r>
  </si>
  <si>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三废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治理支出</t>
    </r>
  </si>
  <si>
    <r>
      <rPr>
        <b/>
        <sz val="10"/>
        <rFont val="宋体"/>
        <charset val="134"/>
      </rPr>
      <t>八</t>
    </r>
  </si>
  <si>
    <r>
      <rPr>
        <b/>
        <sz val="10"/>
        <rFont val="宋体"/>
        <charset val="134"/>
      </rPr>
      <t>大型矿一次拆迁民房</t>
    </r>
    <r>
      <rPr>
        <b/>
        <sz val="10"/>
        <rFont val="Times New Roman"/>
        <charset val="134"/>
      </rPr>
      <t>50</t>
    </r>
    <r>
      <rPr>
        <b/>
        <sz val="10"/>
        <rFont val="宋体"/>
        <charset val="134"/>
      </rPr>
      <t>户以上费用</t>
    </r>
  </si>
  <si>
    <r>
      <rPr>
        <b/>
        <sz val="10"/>
        <rFont val="宋体"/>
        <charset val="134"/>
      </rPr>
      <t>九</t>
    </r>
  </si>
  <si>
    <r>
      <rPr>
        <b/>
        <sz val="10"/>
        <rFont val="宋体"/>
        <charset val="134"/>
      </rPr>
      <t>中小矿采动范围的搬迁赔偿费</t>
    </r>
  </si>
  <si>
    <r>
      <rPr>
        <b/>
        <sz val="10"/>
        <rFont val="宋体"/>
        <charset val="134"/>
      </rPr>
      <t>十</t>
    </r>
  </si>
  <si>
    <r>
      <rPr>
        <b/>
        <sz val="10"/>
        <rFont val="宋体"/>
        <charset val="134"/>
      </rPr>
      <t>矿井新技术的推广</t>
    </r>
  </si>
  <si>
    <r>
      <rPr>
        <b/>
        <sz val="10"/>
        <rFont val="宋体"/>
        <charset val="134"/>
      </rPr>
      <t>十一</t>
    </r>
  </si>
  <si>
    <r>
      <rPr>
        <b/>
        <sz val="10"/>
        <rFont val="宋体"/>
        <charset val="134"/>
      </rPr>
      <t>小型矿井的改造联合工程</t>
    </r>
  </si>
  <si>
    <r>
      <rPr>
        <b/>
        <sz val="10"/>
        <rFont val="宋体"/>
        <charset val="134"/>
      </rPr>
      <t>十二</t>
    </r>
  </si>
  <si>
    <r>
      <rPr>
        <b/>
        <sz val="10"/>
        <rFont val="宋体"/>
        <charset val="134"/>
      </rPr>
      <t>其他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</si>
</sst>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.00_ "/>
    <numFmt numFmtId="178" formatCode="0.00_ "/>
    <numFmt numFmtId="179" formatCode="0.00_ ;[Red]\-0.00\ "/>
    <numFmt numFmtId="180" formatCode="#,##0.00;[Red]#,##0.00"/>
  </numFmts>
  <fonts count="4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b/>
      <sz val="16"/>
      <name val="方正仿宋简体"/>
      <charset val="134"/>
    </font>
    <font>
      <u/>
      <sz val="16"/>
      <name val="黑体"/>
      <charset val="134"/>
    </font>
    <font>
      <sz val="12"/>
      <name val="方正仿宋简体"/>
      <charset val="134"/>
    </font>
    <font>
      <b/>
      <sz val="12"/>
      <name val="方正仿宋简体"/>
      <charset val="134"/>
    </font>
    <font>
      <b/>
      <sz val="10"/>
      <name val="方正仿宋简体"/>
      <charset val="134"/>
    </font>
    <font>
      <b/>
      <sz val="12"/>
      <color theme="1"/>
      <name val="方正仿宋简体"/>
      <charset val="134"/>
    </font>
    <font>
      <sz val="12"/>
      <color theme="1"/>
      <name val="方正仿宋简体"/>
      <charset val="134"/>
    </font>
    <font>
      <sz val="11"/>
      <color theme="1"/>
      <name val="方正仿宋简体"/>
      <charset val="134"/>
    </font>
    <font>
      <b/>
      <sz val="16"/>
      <color theme="1"/>
      <name val="方正仿宋简体"/>
      <charset val="134"/>
    </font>
    <font>
      <b/>
      <sz val="11"/>
      <color theme="1"/>
      <name val="方正仿宋简体"/>
      <charset val="134"/>
    </font>
    <font>
      <b/>
      <sz val="12"/>
      <color indexed="8"/>
      <name val="方正仿宋简体"/>
      <charset val="134"/>
    </font>
    <font>
      <sz val="12"/>
      <color indexed="8"/>
      <name val="方正仿宋简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9" fillId="5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40" applyNumberFormat="0" applyFon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4" borderId="37" applyNumberFormat="0" applyAlignment="0" applyProtection="0">
      <alignment vertical="center"/>
    </xf>
    <xf numFmtId="0" fontId="36" fillId="4" borderId="38" applyNumberFormat="0" applyAlignment="0" applyProtection="0">
      <alignment vertical="center"/>
    </xf>
    <xf numFmtId="0" fontId="40" fillId="0" borderId="0" applyBorder="0">
      <alignment vertical="center"/>
    </xf>
    <xf numFmtId="0" fontId="27" fillId="3" borderId="36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0" fillId="0" borderId="0"/>
    <xf numFmtId="0" fontId="34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</cellStyleXfs>
  <cellXfs count="17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/>
    </xf>
    <xf numFmtId="178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78" fontId="1" fillId="0" borderId="3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178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8" fontId="1" fillId="0" borderId="10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178" fontId="1" fillId="0" borderId="13" xfId="0" applyNumberFormat="1" applyFont="1" applyFill="1" applyBorder="1" applyAlignment="1" applyProtection="1">
      <alignment horizontal="center" vertical="center" wrapText="1"/>
    </xf>
    <xf numFmtId="0" fontId="6" fillId="0" borderId="14" xfId="26" applyNumberFormat="1" applyFont="1" applyFill="1" applyBorder="1" applyAlignment="1" applyProtection="1">
      <alignment horizontal="center" vertical="center"/>
      <protection locked="0"/>
    </xf>
    <xf numFmtId="0" fontId="6" fillId="0" borderId="14" xfId="26" applyNumberFormat="1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>
      <alignment horizontal="center" vertical="center" wrapText="1"/>
    </xf>
    <xf numFmtId="178" fontId="1" fillId="0" borderId="14" xfId="0" applyNumberFormat="1" applyFont="1" applyFill="1" applyBorder="1" applyAlignment="1">
      <alignment horizontal="center" vertical="center" wrapText="1"/>
    </xf>
    <xf numFmtId="178" fontId="1" fillId="0" borderId="15" xfId="0" applyNumberFormat="1" applyFont="1" applyFill="1" applyBorder="1" applyAlignment="1">
      <alignment horizontal="center" vertical="center" wrapText="1"/>
    </xf>
    <xf numFmtId="0" fontId="6" fillId="0" borderId="14" xfId="26" applyNumberFormat="1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>
      <alignment horizontal="center" vertical="center" wrapText="1"/>
    </xf>
    <xf numFmtId="178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178" fontId="2" fillId="0" borderId="15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6" fillId="0" borderId="14" xfId="26" applyNumberFormat="1" applyFont="1" applyFill="1" applyBorder="1" applyAlignment="1" applyProtection="1">
      <alignment horizontal="center" vertical="center"/>
    </xf>
    <xf numFmtId="0" fontId="6" fillId="0" borderId="14" xfId="26" applyNumberFormat="1" applyFont="1" applyFill="1" applyBorder="1" applyAlignment="1" applyProtection="1">
      <alignment horizontal="left" vertical="center" wrapText="1"/>
    </xf>
    <xf numFmtId="0" fontId="6" fillId="0" borderId="14" xfId="26" applyNumberFormat="1" applyFont="1" applyFill="1" applyBorder="1" applyAlignment="1" applyProtection="1">
      <alignment horizontal="left" vertical="center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51" applyNumberFormat="1" applyFont="1" applyFill="1" applyBorder="1" applyAlignment="1">
      <alignment horizontal="left" vertical="center" wrapText="1"/>
    </xf>
    <xf numFmtId="0" fontId="2" fillId="0" borderId="14" xfId="51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8" fontId="2" fillId="0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/>
    </xf>
    <xf numFmtId="178" fontId="2" fillId="0" borderId="1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/>
    </xf>
    <xf numFmtId="178" fontId="2" fillId="0" borderId="0" xfId="0" applyNumberFormat="1" applyFont="1" applyFill="1" applyBorder="1" applyAlignment="1" applyProtection="1">
      <alignment horizontal="center"/>
    </xf>
    <xf numFmtId="178" fontId="1" fillId="0" borderId="4" xfId="0" applyNumberFormat="1" applyFont="1" applyFill="1" applyBorder="1" applyAlignment="1" applyProtection="1">
      <alignment horizontal="center" vertical="center"/>
    </xf>
    <xf numFmtId="178" fontId="1" fillId="0" borderId="18" xfId="0" applyNumberFormat="1" applyFont="1" applyFill="1" applyBorder="1" applyAlignment="1" applyProtection="1">
      <alignment horizontal="center" vertical="center"/>
    </xf>
    <xf numFmtId="178" fontId="1" fillId="0" borderId="14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22" xfId="0" applyNumberFormat="1" applyFont="1" applyFill="1" applyBorder="1" applyAlignment="1" applyProtection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" fillId="0" borderId="23" xfId="0" applyNumberFormat="1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176" fontId="12" fillId="0" borderId="14" xfId="0" applyNumberFormat="1" applyFont="1" applyFill="1" applyBorder="1" applyAlignment="1">
      <alignment horizontal="right" vertical="center" wrapText="1"/>
    </xf>
    <xf numFmtId="178" fontId="12" fillId="0" borderId="14" xfId="0" applyNumberFormat="1" applyFont="1" applyFill="1" applyBorder="1" applyAlignment="1">
      <alignment horizontal="right" vertical="center" wrapText="1"/>
    </xf>
    <xf numFmtId="0" fontId="8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right" vertical="center"/>
    </xf>
    <xf numFmtId="178" fontId="12" fillId="0" borderId="1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179" fontId="12" fillId="0" borderId="14" xfId="0" applyNumberFormat="1" applyFont="1" applyFill="1" applyBorder="1" applyAlignment="1">
      <alignment horizontal="right" vertical="center" wrapText="1"/>
    </xf>
    <xf numFmtId="179" fontId="12" fillId="0" borderId="23" xfId="0" applyNumberFormat="1" applyFont="1" applyFill="1" applyBorder="1" applyAlignment="1">
      <alignment horizontal="right" vertical="center" wrapText="1"/>
    </xf>
    <xf numFmtId="179" fontId="12" fillId="0" borderId="10" xfId="0" applyNumberFormat="1" applyFont="1" applyFill="1" applyBorder="1" applyAlignment="1">
      <alignment horizontal="right" vertical="center" wrapText="1"/>
    </xf>
    <xf numFmtId="179" fontId="12" fillId="0" borderId="2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177" fontId="13" fillId="0" borderId="1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178" fontId="16" fillId="0" borderId="14" xfId="0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178" fontId="16" fillId="0" borderId="14" xfId="0" applyNumberFormat="1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3" fillId="2" borderId="8" xfId="0" applyFont="1" applyFill="1" applyBorder="1" applyAlignment="1">
      <alignment horizontal="center" vertical="center" wrapText="1"/>
    </xf>
    <xf numFmtId="180" fontId="13" fillId="0" borderId="14" xfId="0" applyNumberFormat="1" applyFont="1" applyBorder="1" applyAlignment="1">
      <alignment horizontal="center" vertical="center"/>
    </xf>
    <xf numFmtId="0" fontId="13" fillId="2" borderId="15" xfId="0" applyFont="1" applyFill="1" applyBorder="1" applyAlignment="1">
      <alignment vertical="center" wrapText="1"/>
    </xf>
    <xf numFmtId="178" fontId="13" fillId="2" borderId="14" xfId="0" applyNumberFormat="1" applyFont="1" applyFill="1" applyBorder="1" applyAlignment="1">
      <alignment horizontal="center" vertical="center" wrapText="1"/>
    </xf>
    <xf numFmtId="43" fontId="12" fillId="2" borderId="14" xfId="0" applyNumberFormat="1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 10 10 10 2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10" xfId="49"/>
    <cellStyle name="60% - 强调文字颜色 6" xfId="50" builtinId="52"/>
    <cellStyle name="常规 2" xfId="51"/>
    <cellStyle name="常规 3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9028;\&#29983;&#20135;&#32463;&#33829;&#37096;\&#25237;&#36164;&#31649;&#29702;\&#19987;&#39033;&#25903;&#20986;\2019&#24180;\6&#26376;\6&#26376;&#19987;&#39033;&#25903;&#20986;\&#38081;&#26032;\&#38081;&#26032;2019&#19987;&#39033;&#36164;&#37329;&#20351;&#29992;&#24773;&#20917;&#39033;&#30446;&#26126;&#32454;&#34920;6&#26376;&#202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项资金汇总页"/>
      <sheetName val="维简汇总页"/>
      <sheetName val="维简工程部分"/>
      <sheetName val="维简工程部分 "/>
      <sheetName val="维简设备部分"/>
      <sheetName val="安全汇总"/>
      <sheetName val="安全费明细"/>
      <sheetName val="大修费"/>
      <sheetName val="安全汇总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8"/>
  <sheetViews>
    <sheetView zoomScale="85" zoomScaleNormal="85" workbookViewId="0">
      <selection activeCell="A11" sqref="A11:Y11"/>
    </sheetView>
  </sheetViews>
  <sheetFormatPr defaultColWidth="9" defaultRowHeight="15"/>
  <cols>
    <col min="1" max="1" width="12.7833333333333" style="128" customWidth="1"/>
    <col min="2" max="2" width="9.125" style="128" customWidth="1"/>
    <col min="3" max="7" width="8.5" style="128" customWidth="1"/>
    <col min="8" max="8" width="9.375" style="129" customWidth="1"/>
    <col min="9" max="9" width="10.725" style="128" customWidth="1"/>
    <col min="10" max="10" width="10.8833333333333" style="128" customWidth="1"/>
    <col min="11" max="11" width="10.8833333333333" style="130" customWidth="1"/>
    <col min="12" max="12" width="10.875" style="130" customWidth="1"/>
    <col min="13" max="13" width="11.875" style="130" customWidth="1"/>
    <col min="14" max="14" width="8.95833333333333" style="130" customWidth="1"/>
    <col min="15" max="15" width="8.95833333333333" style="128" customWidth="1"/>
    <col min="16" max="24" width="9" style="128"/>
    <col min="25" max="25" width="9.25" style="128"/>
    <col min="26" max="16384" width="9" style="128"/>
  </cols>
  <sheetData>
    <row r="1" ht="35.25" customHeight="1" spans="1:1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ht="24.75" customHeight="1" spans="1:15">
      <c r="A2" s="132" t="s">
        <v>1</v>
      </c>
      <c r="B2" s="132"/>
      <c r="C2" s="132"/>
      <c r="D2" s="132"/>
      <c r="E2" s="132"/>
      <c r="M2" s="158" t="s">
        <v>2</v>
      </c>
      <c r="N2" s="158"/>
      <c r="O2" s="158"/>
    </row>
    <row r="3" s="124" customFormat="1" ht="16" customHeight="1" spans="1:15">
      <c r="A3" s="133" t="s">
        <v>3</v>
      </c>
      <c r="B3" s="134" t="s">
        <v>4</v>
      </c>
      <c r="C3" s="133" t="s">
        <v>5</v>
      </c>
      <c r="D3" s="133"/>
      <c r="E3" s="135" t="s">
        <v>6</v>
      </c>
      <c r="F3" s="136"/>
      <c r="G3" s="136"/>
      <c r="H3" s="137"/>
      <c r="I3" s="133" t="s">
        <v>7</v>
      </c>
      <c r="J3" s="135" t="s">
        <v>8</v>
      </c>
      <c r="K3" s="135" t="s">
        <v>9</v>
      </c>
      <c r="L3" s="136"/>
      <c r="M3" s="137"/>
      <c r="N3" s="133" t="s">
        <v>10</v>
      </c>
      <c r="O3" s="133"/>
    </row>
    <row r="4" s="124" customFormat="1" ht="16" customHeight="1" spans="1:15">
      <c r="A4" s="133"/>
      <c r="B4" s="134"/>
      <c r="C4" s="133"/>
      <c r="D4" s="133"/>
      <c r="E4" s="138"/>
      <c r="F4" s="139"/>
      <c r="G4" s="139"/>
      <c r="H4" s="140"/>
      <c r="I4" s="133"/>
      <c r="J4" s="159"/>
      <c r="K4" s="138"/>
      <c r="L4" s="139"/>
      <c r="M4" s="140"/>
      <c r="N4" s="133"/>
      <c r="O4" s="133"/>
    </row>
    <row r="5" s="124" customFormat="1" ht="56" customHeight="1" spans="1:15">
      <c r="A5" s="133"/>
      <c r="B5" s="134"/>
      <c r="C5" s="133" t="s">
        <v>11</v>
      </c>
      <c r="D5" s="133" t="s">
        <v>12</v>
      </c>
      <c r="E5" s="133" t="s">
        <v>13</v>
      </c>
      <c r="F5" s="133" t="s">
        <v>14</v>
      </c>
      <c r="G5" s="133" t="s">
        <v>15</v>
      </c>
      <c r="H5" s="133" t="s">
        <v>16</v>
      </c>
      <c r="I5" s="133"/>
      <c r="J5" s="138"/>
      <c r="K5" s="133" t="s">
        <v>17</v>
      </c>
      <c r="L5" s="133" t="s">
        <v>18</v>
      </c>
      <c r="M5" s="133" t="s">
        <v>19</v>
      </c>
      <c r="N5" s="133"/>
      <c r="O5" s="133"/>
    </row>
    <row r="6" s="125" customFormat="1" ht="36.95" customHeight="1" spans="1:15">
      <c r="A6" s="133"/>
      <c r="B6" s="141"/>
      <c r="C6" s="133"/>
      <c r="D6" s="133"/>
      <c r="E6" s="133"/>
      <c r="F6" s="133"/>
      <c r="G6" s="133"/>
      <c r="H6" s="133"/>
      <c r="I6" s="160"/>
      <c r="J6" s="161"/>
      <c r="K6" s="162"/>
      <c r="L6" s="162"/>
      <c r="M6" s="162"/>
      <c r="N6" s="163"/>
      <c r="O6" s="163"/>
    </row>
    <row r="7" spans="1:2">
      <c r="A7" s="142"/>
      <c r="B7" s="142"/>
    </row>
    <row r="11" ht="40" customHeight="1" spans="1:25">
      <c r="A11" s="143" t="s">
        <v>20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</row>
    <row r="12" spans="1:25">
      <c r="A12" s="144"/>
      <c r="B12" s="144"/>
      <c r="C12" s="144"/>
      <c r="D12" s="144"/>
      <c r="E12" s="144"/>
      <c r="F12" s="144"/>
      <c r="J12" s="144"/>
      <c r="W12" s="167" t="s">
        <v>21</v>
      </c>
      <c r="X12" s="167"/>
      <c r="Y12" s="167"/>
    </row>
    <row r="13" s="124" customFormat="1" ht="25" customHeight="1" spans="1:25">
      <c r="A13" s="145" t="s">
        <v>22</v>
      </c>
      <c r="B13" s="146" t="s">
        <v>23</v>
      </c>
      <c r="C13" s="146"/>
      <c r="D13" s="146"/>
      <c r="E13" s="146"/>
      <c r="F13" s="146"/>
      <c r="G13" s="146"/>
      <c r="H13" s="147" t="s">
        <v>24</v>
      </c>
      <c r="I13" s="147"/>
      <c r="J13" s="147"/>
      <c r="K13" s="147"/>
      <c r="L13" s="147"/>
      <c r="M13" s="147"/>
      <c r="N13" s="147" t="s">
        <v>25</v>
      </c>
      <c r="O13" s="147"/>
      <c r="P13" s="147"/>
      <c r="Q13" s="147"/>
      <c r="R13" s="147"/>
      <c r="S13" s="147"/>
      <c r="T13" s="168" t="s">
        <v>26</v>
      </c>
      <c r="U13" s="169"/>
      <c r="V13" s="169"/>
      <c r="W13" s="169"/>
      <c r="X13" s="169"/>
      <c r="Y13" s="170"/>
    </row>
    <row r="14" s="124" customFormat="1" ht="25" customHeight="1" spans="1:25">
      <c r="A14" s="148"/>
      <c r="B14" s="146" t="s">
        <v>27</v>
      </c>
      <c r="C14" s="146"/>
      <c r="D14" s="149" t="s">
        <v>28</v>
      </c>
      <c r="E14" s="150"/>
      <c r="F14" s="149" t="s">
        <v>29</v>
      </c>
      <c r="G14" s="150"/>
      <c r="H14" s="149" t="s">
        <v>27</v>
      </c>
      <c r="I14" s="150"/>
      <c r="J14" s="149" t="s">
        <v>28</v>
      </c>
      <c r="K14" s="150"/>
      <c r="L14" s="149" t="s">
        <v>29</v>
      </c>
      <c r="M14" s="150"/>
      <c r="N14" s="164" t="s">
        <v>27</v>
      </c>
      <c r="O14" s="165"/>
      <c r="P14" s="164" t="s">
        <v>28</v>
      </c>
      <c r="Q14" s="165"/>
      <c r="R14" s="164" t="s">
        <v>29</v>
      </c>
      <c r="S14" s="165"/>
      <c r="T14" s="149" t="s">
        <v>27</v>
      </c>
      <c r="U14" s="150"/>
      <c r="V14" s="149" t="s">
        <v>28</v>
      </c>
      <c r="W14" s="150"/>
      <c r="X14" s="149" t="s">
        <v>29</v>
      </c>
      <c r="Y14" s="150"/>
    </row>
    <row r="15" s="126" customFormat="1" ht="25" customHeight="1" spans="1:25">
      <c r="A15" s="151"/>
      <c r="B15" s="146" t="s">
        <v>30</v>
      </c>
      <c r="C15" s="152" t="s">
        <v>31</v>
      </c>
      <c r="D15" s="146" t="s">
        <v>30</v>
      </c>
      <c r="E15" s="152" t="s">
        <v>31</v>
      </c>
      <c r="F15" s="146" t="s">
        <v>30</v>
      </c>
      <c r="G15" s="152" t="s">
        <v>31</v>
      </c>
      <c r="H15" s="146" t="s">
        <v>30</v>
      </c>
      <c r="I15" s="152" t="s">
        <v>31</v>
      </c>
      <c r="J15" s="146" t="s">
        <v>30</v>
      </c>
      <c r="K15" s="152" t="s">
        <v>31</v>
      </c>
      <c r="L15" s="146" t="s">
        <v>30</v>
      </c>
      <c r="M15" s="152" t="s">
        <v>31</v>
      </c>
      <c r="N15" s="146" t="s">
        <v>30</v>
      </c>
      <c r="O15" s="152" t="s">
        <v>31</v>
      </c>
      <c r="P15" s="146" t="s">
        <v>30</v>
      </c>
      <c r="Q15" s="152" t="s">
        <v>31</v>
      </c>
      <c r="R15" s="146" t="s">
        <v>30</v>
      </c>
      <c r="S15" s="152" t="s">
        <v>31</v>
      </c>
      <c r="T15" s="146" t="s">
        <v>30</v>
      </c>
      <c r="U15" s="152" t="s">
        <v>31</v>
      </c>
      <c r="V15" s="146" t="s">
        <v>30</v>
      </c>
      <c r="W15" s="152" t="s">
        <v>31</v>
      </c>
      <c r="X15" s="146" t="s">
        <v>30</v>
      </c>
      <c r="Y15" s="152" t="s">
        <v>31</v>
      </c>
    </row>
    <row r="16" s="127" customFormat="1" ht="25" customHeight="1" spans="1:25">
      <c r="A16" s="153" t="s">
        <v>32</v>
      </c>
      <c r="B16" s="154"/>
      <c r="C16" s="155"/>
      <c r="D16" s="154"/>
      <c r="E16" s="155"/>
      <c r="F16" s="156"/>
      <c r="G16" s="155"/>
      <c r="H16" s="156"/>
      <c r="I16" s="155"/>
      <c r="J16" s="155"/>
      <c r="K16" s="156"/>
      <c r="L16" s="156"/>
      <c r="M16" s="166"/>
      <c r="N16" s="166"/>
      <c r="O16" s="156"/>
      <c r="P16" s="156">
        <v>0</v>
      </c>
      <c r="Q16" s="155"/>
      <c r="R16" s="155"/>
      <c r="S16" s="156">
        <f>SUM(O16:P16)</f>
        <v>0</v>
      </c>
      <c r="T16" s="155"/>
      <c r="U16" s="155"/>
      <c r="V16" s="156">
        <v>0</v>
      </c>
      <c r="W16" s="155"/>
      <c r="X16" s="156">
        <v>0</v>
      </c>
      <c r="Y16" s="156">
        <f>SUM(V16:X16)</f>
        <v>0</v>
      </c>
    </row>
    <row r="17" s="127" customFormat="1" ht="25" customHeight="1" spans="1:25">
      <c r="A17" s="153" t="s">
        <v>33</v>
      </c>
      <c r="B17" s="154"/>
      <c r="C17" s="155"/>
      <c r="D17" s="154"/>
      <c r="E17" s="155"/>
      <c r="F17" s="156"/>
      <c r="G17" s="155"/>
      <c r="H17" s="156"/>
      <c r="I17" s="155"/>
      <c r="J17" s="155"/>
      <c r="K17" s="156"/>
      <c r="L17" s="156"/>
      <c r="M17" s="166"/>
      <c r="N17" s="166"/>
      <c r="O17" s="156"/>
      <c r="P17" s="156">
        <v>0</v>
      </c>
      <c r="Q17" s="155"/>
      <c r="R17" s="155"/>
      <c r="S17" s="156">
        <f>SUM(O17:P17)</f>
        <v>0</v>
      </c>
      <c r="T17" s="155"/>
      <c r="U17" s="155"/>
      <c r="V17" s="156">
        <v>0</v>
      </c>
      <c r="W17" s="155"/>
      <c r="X17" s="156">
        <v>0</v>
      </c>
      <c r="Y17" s="156">
        <f>SUM(V17:X17)</f>
        <v>0</v>
      </c>
    </row>
    <row r="18" s="127" customFormat="1" ht="25" customHeight="1" spans="1:25">
      <c r="A18" s="157" t="s">
        <v>29</v>
      </c>
      <c r="B18" s="154">
        <f>B16+B17</f>
        <v>0</v>
      </c>
      <c r="C18" s="155"/>
      <c r="D18" s="154">
        <f>D16+D17</f>
        <v>0</v>
      </c>
      <c r="E18" s="155"/>
      <c r="F18" s="154">
        <f>F16+F17</f>
        <v>0</v>
      </c>
      <c r="G18" s="155"/>
      <c r="H18" s="154">
        <f>'[1]维简工程部分 '!M14</f>
        <v>0</v>
      </c>
      <c r="I18" s="155"/>
      <c r="J18" s="155"/>
      <c r="K18" s="154">
        <f>[1]维简设备部分!I14</f>
        <v>0</v>
      </c>
      <c r="L18" s="154">
        <f>H18+K18</f>
        <v>0</v>
      </c>
      <c r="M18" s="166"/>
      <c r="N18" s="166"/>
      <c r="O18" s="154">
        <f>'[1]维简工程部分 '!P14</f>
        <v>0</v>
      </c>
      <c r="P18" s="154">
        <f>[1]维简设备部分!M14</f>
        <v>0</v>
      </c>
      <c r="Q18" s="155"/>
      <c r="R18" s="155"/>
      <c r="S18" s="154">
        <f>O18+P18</f>
        <v>0</v>
      </c>
      <c r="T18" s="155"/>
      <c r="U18" s="155"/>
      <c r="V18" s="154">
        <f>'[1]维简工程部分 '!S14</f>
        <v>0</v>
      </c>
      <c r="W18" s="155"/>
      <c r="X18" s="154"/>
      <c r="Y18" s="154"/>
    </row>
  </sheetData>
  <mergeCells count="31">
    <mergeCell ref="A1:O1"/>
    <mergeCell ref="A2:E2"/>
    <mergeCell ref="M2:O2"/>
    <mergeCell ref="N6:O6"/>
    <mergeCell ref="A11:Y11"/>
    <mergeCell ref="W12:Y12"/>
    <mergeCell ref="B13:G13"/>
    <mergeCell ref="H13:M13"/>
    <mergeCell ref="N13:S13"/>
    <mergeCell ref="T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3:A5"/>
    <mergeCell ref="A13:A15"/>
    <mergeCell ref="B3:B5"/>
    <mergeCell ref="I3:I5"/>
    <mergeCell ref="J3:J5"/>
    <mergeCell ref="K3:M4"/>
    <mergeCell ref="C3:D4"/>
    <mergeCell ref="E3:H4"/>
    <mergeCell ref="N3:O5"/>
  </mergeCells>
  <pageMargins left="0.235416666666667" right="0.15625" top="0.354166666666667" bottom="0.15625" header="0.313888888888889" footer="0.196527777777778"/>
  <pageSetup paperSize="9" scale="92" fitToHeight="0" orientation="landscape" useFirstPageNumber="1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showZeros="0" workbookViewId="0">
      <selection activeCell="F16" sqref="F16"/>
    </sheetView>
  </sheetViews>
  <sheetFormatPr defaultColWidth="9" defaultRowHeight="15.75"/>
  <cols>
    <col min="1" max="1" width="4.625" style="91" customWidth="1"/>
    <col min="2" max="2" width="30.75" style="91" customWidth="1"/>
    <col min="3" max="3" width="6.75" style="91" customWidth="1"/>
    <col min="4" max="4" width="9.75" style="92" customWidth="1"/>
    <col min="5" max="5" width="7" style="92" customWidth="1"/>
    <col min="6" max="6" width="10.75" style="92" customWidth="1"/>
    <col min="7" max="7" width="11.125" style="92" customWidth="1"/>
    <col min="8" max="8" width="9.75" style="92" customWidth="1"/>
    <col min="9" max="9" width="8.5" style="92" customWidth="1"/>
    <col min="10" max="10" width="7.375" style="93" customWidth="1"/>
    <col min="11" max="11" width="9.375" style="93" customWidth="1"/>
    <col min="12" max="12" width="8.125" style="93" customWidth="1"/>
    <col min="13" max="13" width="10.375" style="93" customWidth="1"/>
    <col min="14" max="14" width="8.625" style="93" customWidth="1"/>
    <col min="15" max="15" width="15.625" style="91" customWidth="1"/>
    <col min="16" max="16384" width="9" style="91"/>
  </cols>
  <sheetData>
    <row r="1" ht="33.75" customHeight="1" spans="1:14">
      <c r="A1" s="94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ht="16.5" spans="1:14">
      <c r="A2" s="96" t="s">
        <v>1</v>
      </c>
      <c r="B2" s="96"/>
      <c r="C2" s="96"/>
      <c r="D2" s="96"/>
      <c r="E2" s="96"/>
      <c r="F2" s="96"/>
      <c r="G2" s="97"/>
      <c r="H2" s="97"/>
      <c r="I2" s="97"/>
      <c r="J2" s="97"/>
      <c r="K2" s="97"/>
      <c r="L2" s="97"/>
      <c r="M2" s="116"/>
      <c r="N2" s="117"/>
    </row>
    <row r="3" ht="24.95" customHeight="1" spans="1:14">
      <c r="A3" s="98" t="s">
        <v>35</v>
      </c>
      <c r="B3" s="99" t="s">
        <v>36</v>
      </c>
      <c r="C3" s="99" t="s">
        <v>37</v>
      </c>
      <c r="D3" s="99"/>
      <c r="E3" s="99" t="s">
        <v>38</v>
      </c>
      <c r="F3" s="99"/>
      <c r="G3" s="99"/>
      <c r="H3" s="99"/>
      <c r="I3" s="99"/>
      <c r="J3" s="99" t="s">
        <v>39</v>
      </c>
      <c r="K3" s="99"/>
      <c r="L3" s="99"/>
      <c r="M3" s="99"/>
      <c r="N3" s="118"/>
    </row>
    <row r="4" ht="24.95" customHeight="1" spans="1:14">
      <c r="A4" s="100"/>
      <c r="B4" s="101"/>
      <c r="C4" s="102" t="s">
        <v>40</v>
      </c>
      <c r="D4" s="102" t="s">
        <v>41</v>
      </c>
      <c r="E4" s="103" t="s">
        <v>42</v>
      </c>
      <c r="F4" s="103"/>
      <c r="G4" s="102" t="s">
        <v>43</v>
      </c>
      <c r="H4" s="102" t="s">
        <v>44</v>
      </c>
      <c r="I4" s="102" t="s">
        <v>45</v>
      </c>
      <c r="J4" s="103" t="s">
        <v>42</v>
      </c>
      <c r="K4" s="103"/>
      <c r="L4" s="102" t="s">
        <v>46</v>
      </c>
      <c r="M4" s="102" t="s">
        <v>47</v>
      </c>
      <c r="N4" s="119" t="s">
        <v>48</v>
      </c>
    </row>
    <row r="5" ht="50.1" customHeight="1" spans="1:14">
      <c r="A5" s="100"/>
      <c r="B5" s="101"/>
      <c r="C5" s="103"/>
      <c r="D5" s="103"/>
      <c r="E5" s="104" t="s">
        <v>40</v>
      </c>
      <c r="F5" s="102" t="s">
        <v>41</v>
      </c>
      <c r="G5" s="102"/>
      <c r="H5" s="102"/>
      <c r="I5" s="103"/>
      <c r="J5" s="104" t="s">
        <v>40</v>
      </c>
      <c r="K5" s="102" t="s">
        <v>41</v>
      </c>
      <c r="L5" s="102"/>
      <c r="M5" s="102"/>
      <c r="N5" s="119"/>
    </row>
    <row r="6" ht="24.95" customHeight="1" spans="1:14">
      <c r="A6" s="105"/>
      <c r="B6" s="106" t="s">
        <v>49</v>
      </c>
      <c r="C6" s="107">
        <f t="shared" ref="C6:N6" si="0">SUM(C7:C18)</f>
        <v>0</v>
      </c>
      <c r="D6" s="108">
        <f t="shared" si="0"/>
        <v>0</v>
      </c>
      <c r="E6" s="107">
        <f t="shared" si="0"/>
        <v>0</v>
      </c>
      <c r="F6" s="108">
        <f t="shared" si="0"/>
        <v>0</v>
      </c>
      <c r="G6" s="108">
        <f t="shared" si="0"/>
        <v>0</v>
      </c>
      <c r="H6" s="108">
        <f t="shared" si="0"/>
        <v>0</v>
      </c>
      <c r="I6" s="108">
        <f t="shared" si="0"/>
        <v>0</v>
      </c>
      <c r="J6" s="107">
        <f t="shared" si="0"/>
        <v>0</v>
      </c>
      <c r="K6" s="120">
        <f t="shared" si="0"/>
        <v>0</v>
      </c>
      <c r="L6" s="120">
        <f t="shared" si="0"/>
        <v>0</v>
      </c>
      <c r="M6" s="120">
        <f t="shared" si="0"/>
        <v>0</v>
      </c>
      <c r="N6" s="121">
        <f t="shared" si="0"/>
        <v>0</v>
      </c>
    </row>
    <row r="7" ht="24.95" customHeight="1" spans="1:14">
      <c r="A7" s="109">
        <v>1</v>
      </c>
      <c r="B7" s="106" t="s">
        <v>50</v>
      </c>
      <c r="C7" s="110"/>
      <c r="D7" s="108"/>
      <c r="E7" s="110"/>
      <c r="F7" s="108"/>
      <c r="G7" s="108"/>
      <c r="H7" s="108"/>
      <c r="I7" s="108"/>
      <c r="J7" s="110"/>
      <c r="K7" s="120"/>
      <c r="L7" s="120"/>
      <c r="M7" s="120"/>
      <c r="N7" s="121"/>
    </row>
    <row r="8" ht="24.95" customHeight="1" spans="1:14">
      <c r="A8" s="109">
        <v>2</v>
      </c>
      <c r="B8" s="106" t="s">
        <v>51</v>
      </c>
      <c r="C8" s="110"/>
      <c r="D8" s="108"/>
      <c r="E8" s="110"/>
      <c r="F8" s="108"/>
      <c r="G8" s="108"/>
      <c r="H8" s="108"/>
      <c r="I8" s="108"/>
      <c r="J8" s="110"/>
      <c r="K8" s="120"/>
      <c r="L8" s="120"/>
      <c r="M8" s="120"/>
      <c r="N8" s="121"/>
    </row>
    <row r="9" ht="24.95" customHeight="1" spans="1:14">
      <c r="A9" s="109">
        <v>3</v>
      </c>
      <c r="B9" s="111" t="s">
        <v>52</v>
      </c>
      <c r="C9" s="110"/>
      <c r="D9" s="108"/>
      <c r="E9" s="110"/>
      <c r="F9" s="108"/>
      <c r="G9" s="108"/>
      <c r="H9" s="108"/>
      <c r="I9" s="108"/>
      <c r="J9" s="110"/>
      <c r="K9" s="120"/>
      <c r="L9" s="120"/>
      <c r="M9" s="120"/>
      <c r="N9" s="121"/>
    </row>
    <row r="10" ht="24.95" customHeight="1" spans="1:14">
      <c r="A10" s="109">
        <v>4</v>
      </c>
      <c r="B10" s="111" t="s">
        <v>53</v>
      </c>
      <c r="C10" s="110"/>
      <c r="D10" s="108"/>
      <c r="E10" s="110"/>
      <c r="F10" s="108"/>
      <c r="G10" s="108"/>
      <c r="H10" s="108"/>
      <c r="I10" s="108"/>
      <c r="J10" s="110"/>
      <c r="K10" s="120"/>
      <c r="L10" s="120"/>
      <c r="M10" s="120"/>
      <c r="N10" s="121"/>
    </row>
    <row r="11" ht="24.95" customHeight="1" spans="1:14">
      <c r="A11" s="109">
        <v>5</v>
      </c>
      <c r="B11" s="106" t="s">
        <v>54</v>
      </c>
      <c r="C11" s="110"/>
      <c r="D11" s="108"/>
      <c r="E11" s="110"/>
      <c r="F11" s="108"/>
      <c r="G11" s="108"/>
      <c r="H11" s="108"/>
      <c r="I11" s="108"/>
      <c r="J11" s="110"/>
      <c r="K11" s="120"/>
      <c r="L11" s="120"/>
      <c r="M11" s="120"/>
      <c r="N11" s="121"/>
    </row>
    <row r="12" ht="24.95" customHeight="1" spans="1:14">
      <c r="A12" s="109">
        <v>6</v>
      </c>
      <c r="B12" s="106" t="s">
        <v>55</v>
      </c>
      <c r="C12" s="110"/>
      <c r="D12" s="108"/>
      <c r="E12" s="110"/>
      <c r="F12" s="108"/>
      <c r="G12" s="108"/>
      <c r="H12" s="108"/>
      <c r="I12" s="108"/>
      <c r="J12" s="110"/>
      <c r="K12" s="120"/>
      <c r="L12" s="120"/>
      <c r="M12" s="120"/>
      <c r="N12" s="121"/>
    </row>
    <row r="13" ht="24.95" customHeight="1" spans="1:14">
      <c r="A13" s="109">
        <v>7</v>
      </c>
      <c r="B13" s="106" t="s">
        <v>56</v>
      </c>
      <c r="C13" s="110"/>
      <c r="D13" s="108"/>
      <c r="E13" s="110"/>
      <c r="F13" s="108"/>
      <c r="G13" s="108"/>
      <c r="H13" s="108"/>
      <c r="I13" s="108"/>
      <c r="J13" s="110"/>
      <c r="K13" s="120"/>
      <c r="L13" s="120"/>
      <c r="M13" s="120"/>
      <c r="N13" s="121"/>
    </row>
    <row r="14" ht="24.95" customHeight="1" spans="1:14">
      <c r="A14" s="109">
        <v>8</v>
      </c>
      <c r="B14" s="106" t="s">
        <v>57</v>
      </c>
      <c r="C14" s="110"/>
      <c r="D14" s="108"/>
      <c r="E14" s="110"/>
      <c r="F14" s="108"/>
      <c r="G14" s="108"/>
      <c r="H14" s="108"/>
      <c r="I14" s="108"/>
      <c r="J14" s="110"/>
      <c r="K14" s="120"/>
      <c r="L14" s="120"/>
      <c r="M14" s="120"/>
      <c r="N14" s="121"/>
    </row>
    <row r="15" ht="24.95" customHeight="1" spans="1:14">
      <c r="A15" s="109">
        <v>9</v>
      </c>
      <c r="B15" s="106" t="s">
        <v>58</v>
      </c>
      <c r="C15" s="110"/>
      <c r="D15" s="108"/>
      <c r="E15" s="110"/>
      <c r="F15" s="108"/>
      <c r="G15" s="108"/>
      <c r="H15" s="108"/>
      <c r="I15" s="108"/>
      <c r="J15" s="110"/>
      <c r="K15" s="120"/>
      <c r="L15" s="120"/>
      <c r="M15" s="120"/>
      <c r="N15" s="121"/>
    </row>
    <row r="16" ht="24.95" customHeight="1" spans="1:14">
      <c r="A16" s="109">
        <v>10</v>
      </c>
      <c r="B16" s="106" t="s">
        <v>59</v>
      </c>
      <c r="C16" s="110"/>
      <c r="D16" s="108"/>
      <c r="E16" s="110"/>
      <c r="F16" s="108"/>
      <c r="G16" s="108"/>
      <c r="H16" s="108"/>
      <c r="I16" s="108"/>
      <c r="J16" s="110"/>
      <c r="K16" s="120"/>
      <c r="L16" s="120"/>
      <c r="M16" s="120"/>
      <c r="N16" s="121"/>
    </row>
    <row r="17" ht="24.95" customHeight="1" spans="1:14">
      <c r="A17" s="109">
        <v>11</v>
      </c>
      <c r="B17" s="106" t="s">
        <v>60</v>
      </c>
      <c r="C17" s="110"/>
      <c r="D17" s="108"/>
      <c r="E17" s="110"/>
      <c r="F17" s="108"/>
      <c r="G17" s="108"/>
      <c r="H17" s="108"/>
      <c r="I17" s="108"/>
      <c r="J17" s="110"/>
      <c r="K17" s="120"/>
      <c r="L17" s="120"/>
      <c r="M17" s="120"/>
      <c r="N17" s="121"/>
    </row>
    <row r="18" ht="24.95" customHeight="1" spans="1:14">
      <c r="A18" s="112">
        <v>12</v>
      </c>
      <c r="B18" s="113" t="s">
        <v>61</v>
      </c>
      <c r="C18" s="114"/>
      <c r="D18" s="115"/>
      <c r="E18" s="114"/>
      <c r="F18" s="115"/>
      <c r="G18" s="115"/>
      <c r="H18" s="115"/>
      <c r="I18" s="115"/>
      <c r="J18" s="114"/>
      <c r="K18" s="122"/>
      <c r="L18" s="122"/>
      <c r="M18" s="122"/>
      <c r="N18" s="123"/>
    </row>
    <row r="19" ht="21.75" hidden="1" customHeight="1" spans="1:14">
      <c r="A19" s="96" t="s">
        <v>62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</sheetData>
  <mergeCells count="19">
    <mergeCell ref="A1:N1"/>
    <mergeCell ref="A2:F2"/>
    <mergeCell ref="M2:N2"/>
    <mergeCell ref="C3:D3"/>
    <mergeCell ref="E3:I3"/>
    <mergeCell ref="J3:N3"/>
    <mergeCell ref="E4:F4"/>
    <mergeCell ref="J4:K4"/>
    <mergeCell ref="A19:N19"/>
    <mergeCell ref="A3:A5"/>
    <mergeCell ref="B3:B5"/>
    <mergeCell ref="C4:C5"/>
    <mergeCell ref="D4:D5"/>
    <mergeCell ref="G4:G5"/>
    <mergeCell ref="H4:H5"/>
    <mergeCell ref="I4:I5"/>
    <mergeCell ref="L4:L5"/>
    <mergeCell ref="M4:M5"/>
    <mergeCell ref="N4:N5"/>
  </mergeCells>
  <printOptions horizontalCentered="1"/>
  <pageMargins left="0.748031496062992" right="0.748031496062992" top="0.984251968503937" bottom="0.984251968503937" header="0.511811023622047" footer="0.511811023622047"/>
  <pageSetup paperSize="9" scale="90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3"/>
  <sheetViews>
    <sheetView zoomScale="85" zoomScaleNormal="85" workbookViewId="0">
      <pane ySplit="7" topLeftCell="A8" activePane="bottomLeft" state="frozen"/>
      <selection/>
      <selection pane="bottomLeft" activeCell="T13" sqref="T13"/>
    </sheetView>
  </sheetViews>
  <sheetFormatPr defaultColWidth="9.125" defaultRowHeight="13.5"/>
  <cols>
    <col min="1" max="1" width="6.625" style="8" customWidth="1"/>
    <col min="2" max="2" width="24.9916666666667" style="9" customWidth="1"/>
    <col min="3" max="3" width="14.125" style="10" customWidth="1"/>
    <col min="4" max="4" width="5.875" style="10" customWidth="1"/>
    <col min="5" max="5" width="9.11666666666667" style="11" customWidth="1"/>
    <col min="6" max="6" width="6.46666666666667" style="11" customWidth="1"/>
    <col min="7" max="7" width="7.875" style="11" customWidth="1"/>
    <col min="8" max="8" width="0.125" style="11" hidden="1" customWidth="1"/>
    <col min="9" max="9" width="0.75" style="11" hidden="1" customWidth="1"/>
    <col min="10" max="10" width="0.125" style="11" hidden="1" customWidth="1"/>
    <col min="11" max="11" width="7.875" style="11" hidden="1" customWidth="1"/>
    <col min="12" max="12" width="7.375" style="11" hidden="1" customWidth="1"/>
    <col min="13" max="13" width="6.125" style="11" hidden="1" customWidth="1"/>
    <col min="14" max="14" width="0.375" style="11" hidden="1" customWidth="1"/>
    <col min="15" max="15" width="7.75" style="11" hidden="1" customWidth="1"/>
    <col min="16" max="16" width="8" style="11" hidden="1" customWidth="1"/>
    <col min="17" max="17" width="11.625" style="11" hidden="1" customWidth="1"/>
    <col min="18" max="18" width="8.875" style="11" hidden="1" customWidth="1"/>
    <col min="19" max="19" width="9.75" style="11" hidden="1" customWidth="1"/>
    <col min="20" max="21" width="9.75" style="11" customWidth="1"/>
    <col min="22" max="25" width="9.125" style="11" customWidth="1"/>
    <col min="26" max="26" width="55.5" style="9" customWidth="1"/>
    <col min="27" max="27" width="9.125" style="4" hidden="1" customWidth="1"/>
    <col min="28" max="16384" width="9.125" style="8"/>
  </cols>
  <sheetData>
    <row r="1" ht="26.25" customHeight="1" spans="1:26">
      <c r="A1" s="12" t="s">
        <v>63</v>
      </c>
      <c r="B1" s="13"/>
      <c r="C1" s="14"/>
      <c r="D1" s="12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3"/>
    </row>
    <row r="2" ht="26.1" customHeight="1" spans="1:26">
      <c r="A2" s="16" t="s">
        <v>1</v>
      </c>
      <c r="B2" s="17"/>
      <c r="C2" s="18"/>
      <c r="D2" s="19"/>
      <c r="E2" s="20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79" t="s">
        <v>64</v>
      </c>
    </row>
    <row r="3" ht="26.1" customHeight="1" spans="1:26">
      <c r="A3" s="22" t="s">
        <v>35</v>
      </c>
      <c r="B3" s="23" t="s">
        <v>65</v>
      </c>
      <c r="C3" s="23" t="s">
        <v>66</v>
      </c>
      <c r="D3" s="24" t="s">
        <v>67</v>
      </c>
      <c r="E3" s="25"/>
      <c r="F3" s="25"/>
      <c r="G3" s="26"/>
      <c r="H3" s="27" t="s">
        <v>68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80" t="s">
        <v>10</v>
      </c>
    </row>
    <row r="4" ht="23.1" customHeight="1" spans="1:26">
      <c r="A4" s="28"/>
      <c r="B4" s="29"/>
      <c r="C4" s="29"/>
      <c r="D4" s="30" t="s">
        <v>69</v>
      </c>
      <c r="E4" s="30" t="s">
        <v>70</v>
      </c>
      <c r="F4" s="29" t="s">
        <v>71</v>
      </c>
      <c r="G4" s="30" t="s">
        <v>72</v>
      </c>
      <c r="H4" s="31" t="s">
        <v>73</v>
      </c>
      <c r="I4" s="72"/>
      <c r="J4" s="73" t="s">
        <v>74</v>
      </c>
      <c r="K4" s="73"/>
      <c r="L4" s="73" t="s">
        <v>75</v>
      </c>
      <c r="M4" s="73"/>
      <c r="N4" s="73" t="s">
        <v>76</v>
      </c>
      <c r="O4" s="73"/>
      <c r="P4" s="73" t="s">
        <v>77</v>
      </c>
      <c r="Q4" s="73"/>
      <c r="R4" s="73" t="s">
        <v>78</v>
      </c>
      <c r="S4" s="73"/>
      <c r="T4" s="73" t="s">
        <v>79</v>
      </c>
      <c r="U4" s="73"/>
      <c r="V4" s="74" t="s">
        <v>80</v>
      </c>
      <c r="W4" s="74"/>
      <c r="X4" s="73" t="s">
        <v>81</v>
      </c>
      <c r="Y4" s="73"/>
      <c r="Z4" s="81"/>
    </row>
    <row r="5" s="1" customFormat="1" ht="22.5" customHeight="1" spans="1:27">
      <c r="A5" s="32"/>
      <c r="B5" s="33"/>
      <c r="C5" s="34"/>
      <c r="D5" s="35"/>
      <c r="E5" s="35"/>
      <c r="F5" s="36"/>
      <c r="G5" s="35"/>
      <c r="H5" s="37" t="s">
        <v>71</v>
      </c>
      <c r="I5" s="37" t="s">
        <v>72</v>
      </c>
      <c r="J5" s="37" t="s">
        <v>71</v>
      </c>
      <c r="K5" s="37" t="s">
        <v>72</v>
      </c>
      <c r="L5" s="37" t="s">
        <v>71</v>
      </c>
      <c r="M5" s="37" t="s">
        <v>72</v>
      </c>
      <c r="N5" s="37" t="s">
        <v>71</v>
      </c>
      <c r="O5" s="37" t="s">
        <v>72</v>
      </c>
      <c r="P5" s="37" t="s">
        <v>71</v>
      </c>
      <c r="Q5" s="37" t="s">
        <v>72</v>
      </c>
      <c r="R5" s="37" t="s">
        <v>71</v>
      </c>
      <c r="S5" s="37" t="s">
        <v>72</v>
      </c>
      <c r="T5" s="37" t="s">
        <v>71</v>
      </c>
      <c r="U5" s="37" t="s">
        <v>72</v>
      </c>
      <c r="V5" s="37" t="s">
        <v>71</v>
      </c>
      <c r="W5" s="37" t="s">
        <v>72</v>
      </c>
      <c r="X5" s="37" t="s">
        <v>71</v>
      </c>
      <c r="Y5" s="37" t="s">
        <v>72</v>
      </c>
      <c r="Z5" s="82"/>
      <c r="AA5" s="3"/>
    </row>
    <row r="6" s="2" customFormat="1" ht="21.75" customHeight="1" spans="1:27">
      <c r="A6" s="38"/>
      <c r="B6" s="39" t="s">
        <v>29</v>
      </c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83"/>
      <c r="AA6" s="7"/>
    </row>
    <row r="7" s="2" customFormat="1" ht="21.95" customHeight="1" spans="1:27">
      <c r="A7" s="42" t="s">
        <v>82</v>
      </c>
      <c r="B7" s="43" t="s">
        <v>83</v>
      </c>
      <c r="C7" s="44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84"/>
      <c r="AA7" s="7"/>
    </row>
    <row r="8" s="2" customFormat="1" ht="21.95" customHeight="1" spans="1:27">
      <c r="A8" s="42"/>
      <c r="B8" s="43"/>
      <c r="C8" s="44"/>
      <c r="D8" s="44"/>
      <c r="E8" s="45"/>
      <c r="F8" s="45"/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84"/>
      <c r="AA8" s="7"/>
    </row>
    <row r="9" s="2" customFormat="1" ht="27.75" customHeight="1" spans="1:27">
      <c r="A9" s="42" t="s">
        <v>84</v>
      </c>
      <c r="B9" s="47" t="s">
        <v>85</v>
      </c>
      <c r="C9" s="48"/>
      <c r="D9" s="48"/>
      <c r="E9" s="49"/>
      <c r="F9" s="50"/>
      <c r="G9" s="49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85"/>
      <c r="AA9" s="7"/>
    </row>
    <row r="10" s="2" customFormat="1" ht="27.75" customHeight="1" spans="1:27">
      <c r="A10" s="42"/>
      <c r="B10" s="47"/>
      <c r="C10" s="48"/>
      <c r="D10" s="48"/>
      <c r="E10" s="49"/>
      <c r="F10" s="50"/>
      <c r="G10" s="49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85"/>
      <c r="AA10" s="7"/>
    </row>
    <row r="11" s="3" customFormat="1" ht="27.75" customHeight="1" spans="1:27">
      <c r="A11" s="42" t="s">
        <v>86</v>
      </c>
      <c r="B11" s="43" t="s">
        <v>87</v>
      </c>
      <c r="C11" s="52"/>
      <c r="D11" s="48"/>
      <c r="E11" s="49"/>
      <c r="F11" s="53"/>
      <c r="G11" s="49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75"/>
      <c r="S11" s="51"/>
      <c r="T11" s="49"/>
      <c r="U11" s="76"/>
      <c r="V11" s="51"/>
      <c r="W11" s="51"/>
      <c r="X11" s="51"/>
      <c r="Y11" s="51"/>
      <c r="Z11" s="85"/>
      <c r="AA11" s="7"/>
    </row>
    <row r="12" s="3" customFormat="1" ht="27.75" customHeight="1" spans="1:27">
      <c r="A12" s="42"/>
      <c r="B12" s="43"/>
      <c r="C12" s="52"/>
      <c r="D12" s="48"/>
      <c r="E12" s="49"/>
      <c r="F12" s="53"/>
      <c r="G12" s="49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77"/>
      <c r="S12" s="51"/>
      <c r="T12" s="51"/>
      <c r="U12" s="78"/>
      <c r="V12" s="51"/>
      <c r="W12" s="51"/>
      <c r="X12" s="51"/>
      <c r="Y12" s="51"/>
      <c r="Z12" s="85"/>
      <c r="AA12" s="7"/>
    </row>
    <row r="13" s="3" customFormat="1" ht="27.75" customHeight="1" spans="1:27">
      <c r="A13" s="54" t="s">
        <v>88</v>
      </c>
      <c r="B13" s="55" t="s">
        <v>89</v>
      </c>
      <c r="C13" s="52"/>
      <c r="D13" s="48"/>
      <c r="E13" s="49"/>
      <c r="F13" s="53"/>
      <c r="G13" s="49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85"/>
      <c r="AA13" s="7"/>
    </row>
    <row r="14" s="3" customFormat="1" ht="27.75" customHeight="1" spans="1:27">
      <c r="A14" s="54"/>
      <c r="B14" s="55"/>
      <c r="C14" s="52"/>
      <c r="D14" s="48"/>
      <c r="E14" s="49"/>
      <c r="F14" s="53"/>
      <c r="G14" s="49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85"/>
      <c r="AA14" s="7"/>
    </row>
    <row r="15" s="3" customFormat="1" ht="27.75" customHeight="1" spans="1:27">
      <c r="A15" s="54" t="s">
        <v>90</v>
      </c>
      <c r="B15" s="56" t="s">
        <v>91</v>
      </c>
      <c r="C15" s="52"/>
      <c r="D15" s="48"/>
      <c r="E15" s="49"/>
      <c r="F15" s="53"/>
      <c r="G15" s="49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85"/>
      <c r="AA15" s="7"/>
    </row>
    <row r="16" s="3" customFormat="1" ht="27.75" customHeight="1" spans="1:27">
      <c r="A16" s="54"/>
      <c r="B16" s="56"/>
      <c r="C16" s="52"/>
      <c r="D16" s="48"/>
      <c r="E16" s="49"/>
      <c r="F16" s="53"/>
      <c r="G16" s="49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85"/>
      <c r="AA16" s="7"/>
    </row>
    <row r="17" s="2" customFormat="1" ht="28.5" customHeight="1" spans="1:27">
      <c r="A17" s="54" t="s">
        <v>92</v>
      </c>
      <c r="B17" s="56" t="s">
        <v>93</v>
      </c>
      <c r="C17" s="44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86"/>
      <c r="AA17" s="7"/>
    </row>
    <row r="18" s="2" customFormat="1" ht="28.5" customHeight="1" spans="1:27">
      <c r="A18" s="54"/>
      <c r="B18" s="56"/>
      <c r="C18" s="44"/>
      <c r="D18" s="44"/>
      <c r="E18" s="45"/>
      <c r="F18" s="45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86"/>
      <c r="AA18" s="7"/>
    </row>
    <row r="19" s="4" customFormat="1" ht="28.5" customHeight="1" spans="1:27">
      <c r="A19" s="54" t="s">
        <v>94</v>
      </c>
      <c r="B19" s="56" t="s">
        <v>95</v>
      </c>
      <c r="C19" s="52"/>
      <c r="D19" s="48"/>
      <c r="E19" s="49"/>
      <c r="F19" s="5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85"/>
      <c r="AA19" s="7"/>
    </row>
    <row r="20" s="4" customFormat="1" ht="28.5" customHeight="1" spans="1:27">
      <c r="A20" s="54"/>
      <c r="B20" s="56"/>
      <c r="C20" s="52"/>
      <c r="D20" s="48"/>
      <c r="E20" s="49"/>
      <c r="F20" s="5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85"/>
      <c r="AA20" s="7"/>
    </row>
    <row r="21" s="4" customFormat="1" ht="28.5" customHeight="1" spans="1:27">
      <c r="A21" s="54" t="s">
        <v>96</v>
      </c>
      <c r="B21" s="55" t="s">
        <v>97</v>
      </c>
      <c r="C21" s="52"/>
      <c r="D21" s="48"/>
      <c r="E21" s="53"/>
      <c r="F21" s="5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87"/>
      <c r="AA21" s="7"/>
    </row>
    <row r="22" s="4" customFormat="1" ht="28.5" customHeight="1" spans="1:27">
      <c r="A22" s="54"/>
      <c r="B22" s="55"/>
      <c r="C22" s="52"/>
      <c r="D22" s="48"/>
      <c r="E22" s="53"/>
      <c r="F22" s="5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87"/>
      <c r="AA22" s="7"/>
    </row>
    <row r="23" s="5" customFormat="1" ht="28.5" customHeight="1" spans="1:27">
      <c r="A23" s="54" t="s">
        <v>98</v>
      </c>
      <c r="B23" s="55" t="s">
        <v>99</v>
      </c>
      <c r="C23" s="52"/>
      <c r="D23" s="48"/>
      <c r="E23" s="49"/>
      <c r="F23" s="53"/>
      <c r="G23" s="49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85"/>
      <c r="AA23" s="7"/>
    </row>
    <row r="24" s="5" customFormat="1" ht="28.5" customHeight="1" spans="1:27">
      <c r="A24" s="54"/>
      <c r="B24" s="55"/>
      <c r="C24" s="52"/>
      <c r="D24" s="48"/>
      <c r="E24" s="49"/>
      <c r="F24" s="53"/>
      <c r="G24" s="49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85"/>
      <c r="AA24" s="7"/>
    </row>
    <row r="25" s="3" customFormat="1" ht="28.5" customHeight="1" spans="1:27">
      <c r="A25" s="54" t="s">
        <v>100</v>
      </c>
      <c r="B25" s="56" t="s">
        <v>101</v>
      </c>
      <c r="C25" s="57"/>
      <c r="D25" s="57"/>
      <c r="E25" s="57"/>
      <c r="F25" s="57"/>
      <c r="G25" s="57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1"/>
      <c r="W25" s="51"/>
      <c r="X25" s="51"/>
      <c r="Y25" s="51"/>
      <c r="Z25" s="88"/>
      <c r="AA25" s="7"/>
    </row>
    <row r="26" s="3" customFormat="1" ht="28.5" customHeight="1" spans="1:27">
      <c r="A26" s="54"/>
      <c r="B26" s="56"/>
      <c r="C26" s="57"/>
      <c r="D26" s="57"/>
      <c r="E26" s="57"/>
      <c r="F26" s="57"/>
      <c r="G26" s="57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1"/>
      <c r="W26" s="51"/>
      <c r="X26" s="51"/>
      <c r="Y26" s="51"/>
      <c r="Z26" s="88"/>
      <c r="AA26" s="7"/>
    </row>
    <row r="27" s="3" customFormat="1" ht="28.5" customHeight="1" spans="1:27">
      <c r="A27" s="54" t="s">
        <v>102</v>
      </c>
      <c r="B27" s="56" t="s">
        <v>103</v>
      </c>
      <c r="C27" s="57"/>
      <c r="D27" s="57"/>
      <c r="E27" s="57"/>
      <c r="F27" s="57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1"/>
      <c r="T27" s="51"/>
      <c r="U27" s="51"/>
      <c r="V27" s="51"/>
      <c r="W27" s="51"/>
      <c r="X27" s="51"/>
      <c r="Y27" s="51"/>
      <c r="Z27" s="88"/>
      <c r="AA27" s="7"/>
    </row>
    <row r="28" s="3" customFormat="1" ht="28.5" customHeight="1" spans="1:27">
      <c r="A28" s="54"/>
      <c r="B28" s="56"/>
      <c r="C28" s="57"/>
      <c r="D28" s="57"/>
      <c r="E28" s="57"/>
      <c r="F28" s="57"/>
      <c r="G28" s="57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1"/>
      <c r="T28" s="51"/>
      <c r="U28" s="51"/>
      <c r="V28" s="51"/>
      <c r="W28" s="51"/>
      <c r="X28" s="51"/>
      <c r="Y28" s="51"/>
      <c r="Z28" s="88"/>
      <c r="AA28" s="7"/>
    </row>
    <row r="29" s="3" customFormat="1" ht="28.5" customHeight="1" spans="1:27">
      <c r="A29" s="54" t="s">
        <v>104</v>
      </c>
      <c r="B29" s="56" t="s">
        <v>105</v>
      </c>
      <c r="C29" s="57"/>
      <c r="D29" s="57"/>
      <c r="E29" s="57"/>
      <c r="F29" s="57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1"/>
      <c r="W29" s="51"/>
      <c r="X29" s="51"/>
      <c r="Y29" s="51"/>
      <c r="Z29" s="88"/>
      <c r="AA29" s="7"/>
    </row>
    <row r="30" s="3" customFormat="1" ht="28.5" customHeight="1" spans="1:27">
      <c r="A30" s="59"/>
      <c r="B30" s="60"/>
      <c r="C30" s="61"/>
      <c r="D30" s="57"/>
      <c r="E30" s="57"/>
      <c r="F30" s="57"/>
      <c r="G30" s="57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1"/>
      <c r="W30" s="51"/>
      <c r="X30" s="51"/>
      <c r="Y30" s="51"/>
      <c r="Z30" s="89"/>
      <c r="AA30" s="7"/>
    </row>
    <row r="31" s="6" customFormat="1" ht="26.25" customHeight="1" spans="1:27">
      <c r="A31" s="62"/>
      <c r="B31" s="63"/>
      <c r="C31" s="64"/>
      <c r="D31" s="65"/>
      <c r="E31" s="66"/>
      <c r="F31" s="67"/>
      <c r="G31" s="66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6"/>
      <c r="Y31" s="66"/>
      <c r="Z31" s="90"/>
      <c r="AA31" s="7"/>
    </row>
    <row r="32" s="7" customFormat="1" ht="12" spans="2:26">
      <c r="B32" s="69"/>
      <c r="C32" s="3"/>
      <c r="D32" s="3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69"/>
    </row>
    <row r="33" s="7" customFormat="1" ht="12" spans="2:26">
      <c r="B33" s="69"/>
      <c r="C33" s="3"/>
      <c r="D33" s="3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69"/>
    </row>
  </sheetData>
  <mergeCells count="22">
    <mergeCell ref="A1:Z1"/>
    <mergeCell ref="A2:C2"/>
    <mergeCell ref="D3:G3"/>
    <mergeCell ref="H3:Y3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3:A5"/>
    <mergeCell ref="B3:B5"/>
    <mergeCell ref="C3:C5"/>
    <mergeCell ref="D4:D5"/>
    <mergeCell ref="E4:E5"/>
    <mergeCell ref="F4:F5"/>
    <mergeCell ref="G4:G5"/>
    <mergeCell ref="Z3:Z5"/>
    <mergeCell ref="Z27:Z29"/>
  </mergeCells>
  <pageMargins left="0.313888888888889" right="0.196527777777778" top="0.668055555555556" bottom="0.354166666666667" header="0.313888888888889" footer="0.118055555555556"/>
  <pageSetup paperSize="9" scale="87" fitToHeight="0" orientation="landscape" useFirstPageNumber="1" verticalDpi="300"/>
  <headerFooter>
    <oddFooter>&amp;C第 &amp;P 页</oddFooter>
  </headerFooter>
  <rowBreaks count="2" manualBreakCount="2">
    <brk id="25" max="16383" man="1"/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3"/>
  <sheetViews>
    <sheetView tabSelected="1" zoomScale="85" zoomScaleNormal="85" workbookViewId="0">
      <pane ySplit="7" topLeftCell="A8" activePane="bottomLeft" state="frozen"/>
      <selection/>
      <selection pane="bottomLeft" activeCell="T19" sqref="T19"/>
    </sheetView>
  </sheetViews>
  <sheetFormatPr defaultColWidth="9.125" defaultRowHeight="13.5"/>
  <cols>
    <col min="1" max="1" width="6.625" style="8" customWidth="1"/>
    <col min="2" max="2" width="24.9916666666667" style="9" customWidth="1"/>
    <col min="3" max="3" width="14.125" style="10" customWidth="1"/>
    <col min="4" max="4" width="5.875" style="10" customWidth="1"/>
    <col min="5" max="5" width="9.11666666666667" style="11" customWidth="1"/>
    <col min="6" max="6" width="6.46666666666667" style="11" customWidth="1"/>
    <col min="7" max="7" width="7.875" style="11" customWidth="1"/>
    <col min="8" max="8" width="0.125" style="11" hidden="1" customWidth="1"/>
    <col min="9" max="9" width="0.75" style="11" hidden="1" customWidth="1"/>
    <col min="10" max="10" width="0.125" style="11" hidden="1" customWidth="1"/>
    <col min="11" max="11" width="7.875" style="11" hidden="1" customWidth="1"/>
    <col min="12" max="12" width="7.375" style="11" hidden="1" customWidth="1"/>
    <col min="13" max="13" width="6.125" style="11" hidden="1" customWidth="1"/>
    <col min="14" max="14" width="0.375" style="11" hidden="1" customWidth="1"/>
    <col min="15" max="15" width="7.75" style="11" hidden="1" customWidth="1"/>
    <col min="16" max="16" width="8" style="11" hidden="1" customWidth="1"/>
    <col min="17" max="17" width="11.625" style="11" hidden="1" customWidth="1"/>
    <col min="18" max="18" width="8.875" style="11" hidden="1" customWidth="1"/>
    <col min="19" max="19" width="9.75" style="11" hidden="1" customWidth="1"/>
    <col min="20" max="21" width="9.75" style="11" customWidth="1"/>
    <col min="22" max="25" width="9.125" style="11" customWidth="1"/>
    <col min="26" max="26" width="55.5" style="9" customWidth="1"/>
    <col min="27" max="27" width="9.125" style="4" hidden="1" customWidth="1"/>
    <col min="28" max="16384" width="9.125" style="8"/>
  </cols>
  <sheetData>
    <row r="1" ht="26.25" customHeight="1" spans="1:26">
      <c r="A1" s="12" t="s">
        <v>63</v>
      </c>
      <c r="B1" s="13"/>
      <c r="C1" s="14"/>
      <c r="D1" s="12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3"/>
    </row>
    <row r="2" ht="26.1" customHeight="1" spans="1:26">
      <c r="A2" s="16" t="s">
        <v>1</v>
      </c>
      <c r="B2" s="17"/>
      <c r="C2" s="18"/>
      <c r="D2" s="19"/>
      <c r="E2" s="20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79" t="s">
        <v>64</v>
      </c>
    </row>
    <row r="3" ht="26.1" customHeight="1" spans="1:26">
      <c r="A3" s="22" t="s">
        <v>35</v>
      </c>
      <c r="B3" s="23" t="s">
        <v>65</v>
      </c>
      <c r="C3" s="23" t="s">
        <v>66</v>
      </c>
      <c r="D3" s="24" t="s">
        <v>67</v>
      </c>
      <c r="E3" s="25"/>
      <c r="F3" s="25"/>
      <c r="G3" s="26"/>
      <c r="H3" s="27" t="s">
        <v>68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80" t="s">
        <v>10</v>
      </c>
    </row>
    <row r="4" ht="23.1" customHeight="1" spans="1:26">
      <c r="A4" s="28"/>
      <c r="B4" s="29"/>
      <c r="C4" s="29"/>
      <c r="D4" s="30" t="s">
        <v>69</v>
      </c>
      <c r="E4" s="30" t="s">
        <v>70</v>
      </c>
      <c r="F4" s="29" t="s">
        <v>71</v>
      </c>
      <c r="G4" s="30" t="s">
        <v>72</v>
      </c>
      <c r="H4" s="31" t="s">
        <v>73</v>
      </c>
      <c r="I4" s="72"/>
      <c r="J4" s="73" t="s">
        <v>74</v>
      </c>
      <c r="K4" s="73"/>
      <c r="L4" s="73" t="s">
        <v>75</v>
      </c>
      <c r="M4" s="73"/>
      <c r="N4" s="73" t="s">
        <v>76</v>
      </c>
      <c r="O4" s="73"/>
      <c r="P4" s="73" t="s">
        <v>77</v>
      </c>
      <c r="Q4" s="73"/>
      <c r="R4" s="73" t="s">
        <v>78</v>
      </c>
      <c r="S4" s="73"/>
      <c r="T4" s="73" t="s">
        <v>79</v>
      </c>
      <c r="U4" s="73"/>
      <c r="V4" s="74" t="s">
        <v>80</v>
      </c>
      <c r="W4" s="74"/>
      <c r="X4" s="73" t="s">
        <v>81</v>
      </c>
      <c r="Y4" s="73"/>
      <c r="Z4" s="81"/>
    </row>
    <row r="5" s="1" customFormat="1" ht="22.5" customHeight="1" spans="1:27">
      <c r="A5" s="32"/>
      <c r="B5" s="33"/>
      <c r="C5" s="34"/>
      <c r="D5" s="35"/>
      <c r="E5" s="35"/>
      <c r="F5" s="36"/>
      <c r="G5" s="35"/>
      <c r="H5" s="37" t="s">
        <v>71</v>
      </c>
      <c r="I5" s="37" t="s">
        <v>72</v>
      </c>
      <c r="J5" s="37" t="s">
        <v>71</v>
      </c>
      <c r="K5" s="37" t="s">
        <v>72</v>
      </c>
      <c r="L5" s="37" t="s">
        <v>71</v>
      </c>
      <c r="M5" s="37" t="s">
        <v>72</v>
      </c>
      <c r="N5" s="37" t="s">
        <v>71</v>
      </c>
      <c r="O5" s="37" t="s">
        <v>72</v>
      </c>
      <c r="P5" s="37" t="s">
        <v>71</v>
      </c>
      <c r="Q5" s="37" t="s">
        <v>72</v>
      </c>
      <c r="R5" s="37" t="s">
        <v>71</v>
      </c>
      <c r="S5" s="37" t="s">
        <v>72</v>
      </c>
      <c r="T5" s="37" t="s">
        <v>71</v>
      </c>
      <c r="U5" s="37" t="s">
        <v>72</v>
      </c>
      <c r="V5" s="37" t="s">
        <v>71</v>
      </c>
      <c r="W5" s="37" t="s">
        <v>72</v>
      </c>
      <c r="X5" s="37" t="s">
        <v>71</v>
      </c>
      <c r="Y5" s="37" t="s">
        <v>72</v>
      </c>
      <c r="Z5" s="82"/>
      <c r="AA5" s="3"/>
    </row>
    <row r="6" s="2" customFormat="1" ht="21.75" customHeight="1" spans="1:27">
      <c r="A6" s="38"/>
      <c r="B6" s="39" t="s">
        <v>29</v>
      </c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83"/>
      <c r="AA6" s="7"/>
    </row>
    <row r="7" s="2" customFormat="1" ht="21.95" customHeight="1" spans="1:27">
      <c r="A7" s="42" t="s">
        <v>82</v>
      </c>
      <c r="B7" s="43" t="s">
        <v>83</v>
      </c>
      <c r="C7" s="44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84"/>
      <c r="AA7" s="7"/>
    </row>
    <row r="8" s="2" customFormat="1" ht="21.95" customHeight="1" spans="1:27">
      <c r="A8" s="42"/>
      <c r="B8" s="43"/>
      <c r="C8" s="44"/>
      <c r="D8" s="44"/>
      <c r="E8" s="45"/>
      <c r="F8" s="45"/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84"/>
      <c r="AA8" s="7"/>
    </row>
    <row r="9" s="2" customFormat="1" ht="27.75" customHeight="1" spans="1:27">
      <c r="A9" s="42" t="s">
        <v>84</v>
      </c>
      <c r="B9" s="47" t="s">
        <v>85</v>
      </c>
      <c r="C9" s="48"/>
      <c r="D9" s="48"/>
      <c r="E9" s="49"/>
      <c r="F9" s="50"/>
      <c r="G9" s="49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85"/>
      <c r="AA9" s="7"/>
    </row>
    <row r="10" s="2" customFormat="1" ht="27.75" customHeight="1" spans="1:27">
      <c r="A10" s="42"/>
      <c r="B10" s="47"/>
      <c r="C10" s="48"/>
      <c r="D10" s="48"/>
      <c r="E10" s="49"/>
      <c r="F10" s="50"/>
      <c r="G10" s="49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85"/>
      <c r="AA10" s="7"/>
    </row>
    <row r="11" s="3" customFormat="1" ht="27.75" customHeight="1" spans="1:27">
      <c r="A11" s="42" t="s">
        <v>86</v>
      </c>
      <c r="B11" s="43" t="s">
        <v>87</v>
      </c>
      <c r="C11" s="52"/>
      <c r="D11" s="48"/>
      <c r="E11" s="49"/>
      <c r="F11" s="53"/>
      <c r="G11" s="49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75"/>
      <c r="S11" s="51"/>
      <c r="T11" s="49"/>
      <c r="U11" s="76"/>
      <c r="V11" s="51"/>
      <c r="W11" s="51"/>
      <c r="X11" s="51"/>
      <c r="Y11" s="51"/>
      <c r="Z11" s="85"/>
      <c r="AA11" s="7"/>
    </row>
    <row r="12" s="3" customFormat="1" ht="27.75" customHeight="1" spans="1:27">
      <c r="A12" s="42"/>
      <c r="B12" s="43"/>
      <c r="C12" s="52"/>
      <c r="D12" s="48"/>
      <c r="E12" s="49"/>
      <c r="F12" s="53"/>
      <c r="G12" s="49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77"/>
      <c r="S12" s="51"/>
      <c r="T12" s="51"/>
      <c r="U12" s="78"/>
      <c r="V12" s="51"/>
      <c r="W12" s="51"/>
      <c r="X12" s="51"/>
      <c r="Y12" s="51"/>
      <c r="Z12" s="85"/>
      <c r="AA12" s="7"/>
    </row>
    <row r="13" s="3" customFormat="1" ht="27.75" customHeight="1" spans="1:27">
      <c r="A13" s="54" t="s">
        <v>88</v>
      </c>
      <c r="B13" s="55" t="s">
        <v>89</v>
      </c>
      <c r="C13" s="52"/>
      <c r="D13" s="48"/>
      <c r="E13" s="49"/>
      <c r="F13" s="53"/>
      <c r="G13" s="49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85"/>
      <c r="AA13" s="7"/>
    </row>
    <row r="14" s="3" customFormat="1" ht="27.75" customHeight="1" spans="1:27">
      <c r="A14" s="54"/>
      <c r="B14" s="55"/>
      <c r="C14" s="52"/>
      <c r="D14" s="48"/>
      <c r="E14" s="49"/>
      <c r="F14" s="53"/>
      <c r="G14" s="49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85"/>
      <c r="AA14" s="7"/>
    </row>
    <row r="15" s="3" customFormat="1" ht="27.75" customHeight="1" spans="1:27">
      <c r="A15" s="54" t="s">
        <v>90</v>
      </c>
      <c r="B15" s="56" t="s">
        <v>91</v>
      </c>
      <c r="C15" s="52"/>
      <c r="D15" s="48"/>
      <c r="E15" s="49"/>
      <c r="F15" s="53"/>
      <c r="G15" s="49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85"/>
      <c r="AA15" s="7"/>
    </row>
    <row r="16" s="3" customFormat="1" ht="27.75" customHeight="1" spans="1:27">
      <c r="A16" s="54"/>
      <c r="B16" s="56"/>
      <c r="C16" s="52"/>
      <c r="D16" s="48"/>
      <c r="E16" s="49"/>
      <c r="F16" s="53"/>
      <c r="G16" s="49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85"/>
      <c r="AA16" s="7"/>
    </row>
    <row r="17" s="2" customFormat="1" ht="28.5" customHeight="1" spans="1:27">
      <c r="A17" s="54" t="s">
        <v>92</v>
      </c>
      <c r="B17" s="56" t="s">
        <v>93</v>
      </c>
      <c r="C17" s="44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86"/>
      <c r="AA17" s="7"/>
    </row>
    <row r="18" s="2" customFormat="1" ht="28.5" customHeight="1" spans="1:27">
      <c r="A18" s="54"/>
      <c r="B18" s="56"/>
      <c r="C18" s="44"/>
      <c r="D18" s="44"/>
      <c r="E18" s="45"/>
      <c r="F18" s="45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86"/>
      <c r="AA18" s="7"/>
    </row>
    <row r="19" s="4" customFormat="1" ht="28.5" customHeight="1" spans="1:27">
      <c r="A19" s="54" t="s">
        <v>94</v>
      </c>
      <c r="B19" s="56" t="s">
        <v>95</v>
      </c>
      <c r="C19" s="52"/>
      <c r="D19" s="48"/>
      <c r="E19" s="49"/>
      <c r="F19" s="5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85"/>
      <c r="AA19" s="7"/>
    </row>
    <row r="20" s="4" customFormat="1" ht="28.5" customHeight="1" spans="1:27">
      <c r="A20" s="54"/>
      <c r="B20" s="56"/>
      <c r="C20" s="52"/>
      <c r="D20" s="48"/>
      <c r="E20" s="49"/>
      <c r="F20" s="5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85"/>
      <c r="AA20" s="7"/>
    </row>
    <row r="21" s="4" customFormat="1" ht="28.5" customHeight="1" spans="1:27">
      <c r="A21" s="54" t="s">
        <v>96</v>
      </c>
      <c r="B21" s="55" t="s">
        <v>97</v>
      </c>
      <c r="C21" s="52"/>
      <c r="D21" s="48"/>
      <c r="E21" s="53"/>
      <c r="F21" s="5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87"/>
      <c r="AA21" s="7"/>
    </row>
    <row r="22" s="4" customFormat="1" ht="28.5" customHeight="1" spans="1:27">
      <c r="A22" s="54"/>
      <c r="B22" s="55"/>
      <c r="C22" s="52"/>
      <c r="D22" s="48"/>
      <c r="E22" s="53"/>
      <c r="F22" s="5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87"/>
      <c r="AA22" s="7"/>
    </row>
    <row r="23" s="5" customFormat="1" ht="28.5" customHeight="1" spans="1:27">
      <c r="A23" s="54" t="s">
        <v>98</v>
      </c>
      <c r="B23" s="55" t="s">
        <v>99</v>
      </c>
      <c r="C23" s="52"/>
      <c r="D23" s="48"/>
      <c r="E23" s="49"/>
      <c r="F23" s="53"/>
      <c r="G23" s="49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85"/>
      <c r="AA23" s="7"/>
    </row>
    <row r="24" s="5" customFormat="1" ht="28.5" customHeight="1" spans="1:27">
      <c r="A24" s="54"/>
      <c r="B24" s="55"/>
      <c r="C24" s="52"/>
      <c r="D24" s="48"/>
      <c r="E24" s="49"/>
      <c r="F24" s="53"/>
      <c r="G24" s="49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85"/>
      <c r="AA24" s="7"/>
    </row>
    <row r="25" s="3" customFormat="1" ht="28.5" customHeight="1" spans="1:27">
      <c r="A25" s="54" t="s">
        <v>100</v>
      </c>
      <c r="B25" s="56" t="s">
        <v>101</v>
      </c>
      <c r="C25" s="57"/>
      <c r="D25" s="57"/>
      <c r="E25" s="57"/>
      <c r="F25" s="57"/>
      <c r="G25" s="57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1"/>
      <c r="W25" s="51"/>
      <c r="X25" s="51"/>
      <c r="Y25" s="51"/>
      <c r="Z25" s="88"/>
      <c r="AA25" s="7"/>
    </row>
    <row r="26" s="3" customFormat="1" ht="28.5" customHeight="1" spans="1:27">
      <c r="A26" s="54"/>
      <c r="B26" s="56"/>
      <c r="C26" s="57"/>
      <c r="D26" s="57"/>
      <c r="E26" s="57"/>
      <c r="F26" s="57"/>
      <c r="G26" s="57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1"/>
      <c r="W26" s="51"/>
      <c r="X26" s="51"/>
      <c r="Y26" s="51"/>
      <c r="Z26" s="88"/>
      <c r="AA26" s="7"/>
    </row>
    <row r="27" s="3" customFormat="1" ht="28.5" customHeight="1" spans="1:27">
      <c r="A27" s="54" t="s">
        <v>102</v>
      </c>
      <c r="B27" s="56" t="s">
        <v>103</v>
      </c>
      <c r="C27" s="57"/>
      <c r="D27" s="57"/>
      <c r="E27" s="57"/>
      <c r="F27" s="57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1"/>
      <c r="T27" s="51"/>
      <c r="U27" s="51"/>
      <c r="V27" s="51"/>
      <c r="W27" s="51"/>
      <c r="X27" s="51"/>
      <c r="Y27" s="51"/>
      <c r="Z27" s="88"/>
      <c r="AA27" s="7"/>
    </row>
    <row r="28" s="3" customFormat="1" ht="28.5" customHeight="1" spans="1:27">
      <c r="A28" s="54"/>
      <c r="B28" s="56"/>
      <c r="C28" s="57"/>
      <c r="D28" s="57"/>
      <c r="E28" s="57"/>
      <c r="F28" s="57"/>
      <c r="G28" s="57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1"/>
      <c r="T28" s="51"/>
      <c r="U28" s="51"/>
      <c r="V28" s="51"/>
      <c r="W28" s="51"/>
      <c r="X28" s="51"/>
      <c r="Y28" s="51"/>
      <c r="Z28" s="88"/>
      <c r="AA28" s="7"/>
    </row>
    <row r="29" s="3" customFormat="1" ht="28.5" customHeight="1" spans="1:27">
      <c r="A29" s="54" t="s">
        <v>104</v>
      </c>
      <c r="B29" s="56" t="s">
        <v>105</v>
      </c>
      <c r="C29" s="57"/>
      <c r="D29" s="57"/>
      <c r="E29" s="57"/>
      <c r="F29" s="57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1"/>
      <c r="W29" s="51"/>
      <c r="X29" s="51"/>
      <c r="Y29" s="51"/>
      <c r="Z29" s="88"/>
      <c r="AA29" s="7"/>
    </row>
    <row r="30" s="3" customFormat="1" ht="28.5" customHeight="1" spans="1:27">
      <c r="A30" s="59"/>
      <c r="B30" s="60"/>
      <c r="C30" s="61"/>
      <c r="D30" s="57"/>
      <c r="E30" s="57"/>
      <c r="F30" s="57"/>
      <c r="G30" s="57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1"/>
      <c r="W30" s="51"/>
      <c r="X30" s="51"/>
      <c r="Y30" s="51"/>
      <c r="Z30" s="89"/>
      <c r="AA30" s="7"/>
    </row>
    <row r="31" s="6" customFormat="1" ht="26.25" customHeight="1" spans="1:27">
      <c r="A31" s="62"/>
      <c r="B31" s="63"/>
      <c r="C31" s="64"/>
      <c r="D31" s="65"/>
      <c r="E31" s="66"/>
      <c r="F31" s="67"/>
      <c r="G31" s="66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6"/>
      <c r="Y31" s="66"/>
      <c r="Z31" s="90"/>
      <c r="AA31" s="7"/>
    </row>
    <row r="32" s="7" customFormat="1" ht="12" spans="2:26">
      <c r="B32" s="69"/>
      <c r="C32" s="3"/>
      <c r="D32" s="3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69"/>
    </row>
    <row r="33" s="7" customFormat="1" ht="12" spans="2:26">
      <c r="B33" s="69"/>
      <c r="C33" s="3"/>
      <c r="D33" s="3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69"/>
    </row>
  </sheetData>
  <mergeCells count="22">
    <mergeCell ref="A1:Z1"/>
    <mergeCell ref="A2:C2"/>
    <mergeCell ref="D3:G3"/>
    <mergeCell ref="H3:Y3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3:A5"/>
    <mergeCell ref="B3:B5"/>
    <mergeCell ref="C3:C5"/>
    <mergeCell ref="D4:D5"/>
    <mergeCell ref="E4:E5"/>
    <mergeCell ref="F4:F5"/>
    <mergeCell ref="G4:G5"/>
    <mergeCell ref="Z3:Z5"/>
    <mergeCell ref="Z27:Z29"/>
  </mergeCells>
  <pageMargins left="0.313888888888889" right="0.196527777777778" top="0.668055555555556" bottom="0.354166666666667" header="0.313888888888889" footer="0.118055555555556"/>
  <pageSetup paperSize="9" scale="87" fitToHeight="0" orientation="landscape" useFirstPageNumber="1" verticalDpi="300"/>
  <headerFooter>
    <oddFooter>&amp;C第 &amp;P 页</oddFooter>
  </headerFooter>
  <rowBreaks count="2" manualBreakCount="2">
    <brk id="25" max="16383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分类汇总表</vt:lpstr>
      <vt:lpstr>工程</vt:lpstr>
      <vt:lpstr>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sunshinewyq</cp:lastModifiedBy>
  <dcterms:created xsi:type="dcterms:W3CDTF">2018-09-07T00:39:00Z</dcterms:created>
  <dcterms:modified xsi:type="dcterms:W3CDTF">2019-09-09T06:41:24Z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